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'МБТ'!$A$1:$E$72</definedName>
    <definedName name="Excel_BuiltIn_Print_Titles" localSheetId="0">'МБТ'!$6:$6</definedName>
    <definedName name="_xlnm.Print_Titles" localSheetId="0">'МБТ'!$6:$6</definedName>
    <definedName name="_xlnm.Print_Area" localSheetId="0">'МБТ'!$A$1:$E$72</definedName>
  </definedNames>
  <calcPr fullCalcOnLoad="1"/>
</workbook>
</file>

<file path=xl/sharedStrings.xml><?xml version="1.0" encoding="utf-8"?>
<sst xmlns="http://schemas.openxmlformats.org/spreadsheetml/2006/main" count="140" uniqueCount="107">
  <si>
    <t xml:space="preserve">Приложение № 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</si>
  <si>
    <t>Объемы межбюджетных трансфертов, получаемых из федерального и областного бюджетов в 2021 году</t>
  </si>
  <si>
    <t>(руб.)</t>
  </si>
  <si>
    <t>№ п/п</t>
  </si>
  <si>
    <t>Наименование вида межбюджетных трансфертов</t>
  </si>
  <si>
    <t xml:space="preserve">Утверждено на 2021 год </t>
  </si>
  <si>
    <t>Изменения (увеличение (+), уменьшение (-))</t>
  </si>
  <si>
    <t>Сумма на 2021 год с учетом изменений</t>
  </si>
  <si>
    <t>МЕЖБЮДЖЕТНЫЕ ТРАНСФЕРТЫ - ВСЕГО</t>
  </si>
  <si>
    <t>I.</t>
  </si>
  <si>
    <t>Дотации бюджетам муниципальных образований</t>
  </si>
  <si>
    <t>1.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</si>
  <si>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</si>
  <si>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2.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</si>
  <si>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</si>
  <si>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</si>
  <si>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</si>
  <si>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</si>
  <si>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</si>
  <si>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3.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</si>
  <si>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</si>
  <si>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>4.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</si>
  <si>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</si>
  <si>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5.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</si>
  <si>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</si>
  <si>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6.</t>
  </si>
  <si>
    <t xml:space="preserve">Субсидии бюджетам городских округов на реализацию мероприятий по обеспечению жильем молодых семей    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</si>
  <si>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</si>
  <si>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</si>
  <si>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</si>
  <si>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в сфере реабилитации и абилитации инвалидов</t>
  </si>
  <si>
    <t>9.</t>
  </si>
  <si>
    <t>Субсидии бюджетам городских округов на поддержку отрасли культуры</t>
  </si>
  <si>
    <t>10.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</si>
  <si>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</si>
  <si>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11.</t>
  </si>
  <si>
    <t xml:space="preserve">Субсидии бюджетам городских округов на реализацию программ формирования современной городской среды </t>
  </si>
  <si>
    <t>12.</t>
  </si>
  <si>
    <t>Прочие субсидии бюджетам городских округов на проведение работ по построению сегментов высокоскоростной корпоративной информационно-коммуникационной сети</t>
  </si>
  <si>
    <t>13.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</si>
  <si>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</si>
  <si>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</si>
  <si>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</si>
  <si>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</si>
  <si>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</si>
  <si>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</si>
  <si>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</si>
  <si>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17.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</si>
  <si>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</si>
  <si>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18.</t>
  </si>
  <si>
    <t xml:space="preserve">Прочие субсидии бюджетам городских округов на организацию отдыха и оздоровления детей    </t>
  </si>
  <si>
    <t>19.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</si>
  <si>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</si>
  <si>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20.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</si>
  <si>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</si>
  <si>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21.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</si>
  <si>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</si>
  <si>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22.</t>
  </si>
  <si>
    <t xml:space="preserve">Прочие субсидии бюджетам городских округов на реализацию мероприятий по присмотру и уходу за детьми  </t>
  </si>
  <si>
    <t>23.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</si>
  <si>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</si>
  <si>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24.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</si>
  <si>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</si>
  <si>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25.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</si>
  <si>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</si>
  <si>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26.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</si>
  <si>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</si>
  <si>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27.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</si>
  <si>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</si>
  <si>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</si>
  <si>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</si>
  <si>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</si>
  <si>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</si>
  <si>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</si>
  <si>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</si>
  <si>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</si>
  <si>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</si>
  <si>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</si>
  <si>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</si>
  <si>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</si>
  <si>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</si>
  <si>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</si>
  <si>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</si>
  <si>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</si>
  <si>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</si>
  <si>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</si>
  <si>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</si>
  <si>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</si>
  <si>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</si>
  <si>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</si>
  <si>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</si>
  <si>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</si>
  <si>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</si>
  <si>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</si>
  <si>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</si>
  <si>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</si>
  <si>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</si>
  <si>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</si>
  <si>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</si>
  <si>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</si>
  <si>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</si>
  <si>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</si>
  <si>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</si>
  <si>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</si>
  <si>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</si>
  <si>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</si>
  <si>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от 25.05.2021 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</si>
</sst>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3:5" ht="75" customHeight="1">
      <c r="C1" s="25" t="s">
        <v>0</v>
      </c>
      <c r="D1" s="25"/>
      <c r="E1" s="25"/>
    </row>
    <row r="2" spans="3:5" ht="15.75" customHeight="1">
      <c r="C2" s="25" t="s">
        <v>106</v>
      </c>
      <c r="D2" s="25"/>
      <c r="E2" s="25"/>
    </row>
    <row r="3" ht="15">
      <c r="C3" s="3"/>
    </row>
    <row r="4" spans="1:5" s="4" customFormat="1" ht="18.75" customHeight="1">
      <c r="A4" s="26" t="s">
        <v>1</v>
      </c>
      <c r="B4" s="26"/>
      <c r="C4" s="26"/>
      <c r="D4" s="26"/>
      <c r="E4" s="26"/>
    </row>
    <row r="5" spans="3:5" ht="15">
      <c r="C5" s="5"/>
      <c r="E5" s="5" t="s">
        <v>2</v>
      </c>
    </row>
    <row r="6" spans="1:5" ht="42.75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</row>
    <row r="7" spans="1:5" ht="15">
      <c r="A7" s="11"/>
      <c r="B7" s="12" t="s">
        <v>8</v>
      </c>
      <c r="C7" s="13">
        <f>SUM(C8,C11,C39,C68)</f>
        <v>3415415106.2200003</v>
      </c>
      <c r="D7" s="13">
        <f>SUM(D8,D11,D39,D68)</f>
        <v>78958229.56</v>
      </c>
      <c r="E7" s="14">
        <f aca="true" t="shared" si="0" ref="E7:E72">SUM(C7:D7)</f>
        <v>3494373335.78</v>
      </c>
    </row>
    <row r="8" spans="1:5" s="4" customFormat="1" ht="14.25">
      <c r="A8" s="6" t="s">
        <v>9</v>
      </c>
      <c r="B8" s="15" t="s">
        <v>10</v>
      </c>
      <c r="C8" s="13">
        <f>SUM(C9:C10)</f>
        <v>0</v>
      </c>
      <c r="D8" s="13">
        <f>SUM(D9:D10)</f>
        <v>4140508</v>
      </c>
      <c r="E8" s="14">
        <f t="shared" si="0"/>
        <v>4140508</v>
      </c>
    </row>
    <row r="9" spans="1:5" s="4" customFormat="1" ht="30" customHeight="1">
      <c r="A9" s="16" t="s">
        <v>11</v>
      </c>
      <c r="B9" s="17" t="s">
        <v>12</v>
      </c>
      <c r="C9" s="18"/>
      <c r="D9" s="18">
        <v>2140508</v>
      </c>
      <c r="E9" s="19">
        <f t="shared" si="0"/>
        <v>2140508</v>
      </c>
    </row>
    <row r="10" spans="1:5" s="4" customFormat="1" ht="72" customHeight="1">
      <c r="A10" s="16" t="s">
        <v>13</v>
      </c>
      <c r="B10" s="17" t="s">
        <v>14</v>
      </c>
      <c r="C10" s="18"/>
      <c r="D10" s="18">
        <v>2000000</v>
      </c>
      <c r="E10" s="19">
        <f t="shared" si="0"/>
        <v>2000000</v>
      </c>
    </row>
    <row r="11" spans="1:5" s="4" customFormat="1" ht="14.25">
      <c r="A11" s="6" t="s">
        <v>15</v>
      </c>
      <c r="B11" s="15" t="s">
        <v>16</v>
      </c>
      <c r="C11" s="13">
        <f>SUM(C12:C38)</f>
        <v>1178127391.72</v>
      </c>
      <c r="D11" s="13">
        <f>SUM(D12:D38)</f>
        <v>19732047.54</v>
      </c>
      <c r="E11" s="14">
        <f t="shared" si="0"/>
        <v>1197859439.26</v>
      </c>
    </row>
    <row r="12" spans="1:5" s="4" customFormat="1" ht="75">
      <c r="A12" s="16" t="s">
        <v>11</v>
      </c>
      <c r="B12" s="17" t="s">
        <v>17</v>
      </c>
      <c r="C12" s="18">
        <v>140674164.91</v>
      </c>
      <c r="D12" s="18">
        <v>2500078.21</v>
      </c>
      <c r="E12" s="19">
        <f t="shared" si="0"/>
        <v>143174243.12</v>
      </c>
    </row>
    <row r="13" spans="1:5" s="4" customFormat="1" ht="72.75" customHeight="1">
      <c r="A13" s="16" t="s">
        <v>13</v>
      </c>
      <c r="B13" s="17" t="s">
        <v>18</v>
      </c>
      <c r="C13" s="18">
        <v>107961881.97</v>
      </c>
      <c r="D13" s="18">
        <v>461435.29</v>
      </c>
      <c r="E13" s="19">
        <f t="shared" si="0"/>
        <v>108423317.26</v>
      </c>
    </row>
    <row r="14" spans="1:5" s="4" customFormat="1" ht="47.25" customHeight="1">
      <c r="A14" s="16" t="s">
        <v>19</v>
      </c>
      <c r="B14" s="17" t="s">
        <v>20</v>
      </c>
      <c r="C14" s="18">
        <v>3400000</v>
      </c>
      <c r="D14" s="18"/>
      <c r="E14" s="19">
        <f t="shared" si="0"/>
        <v>3400000</v>
      </c>
    </row>
    <row r="15" spans="1:5" s="4" customFormat="1" ht="57.75" customHeight="1">
      <c r="A15" s="16" t="s">
        <v>21</v>
      </c>
      <c r="B15" s="20" t="s">
        <v>22</v>
      </c>
      <c r="C15" s="21">
        <v>257517813</v>
      </c>
      <c r="D15" s="21">
        <v>7171247.23</v>
      </c>
      <c r="E15" s="19">
        <f t="shared" si="0"/>
        <v>264689060.23</v>
      </c>
    </row>
    <row r="16" spans="1:5" s="4" customFormat="1" ht="46.5" customHeight="1">
      <c r="A16" s="16" t="s">
        <v>23</v>
      </c>
      <c r="B16" s="20" t="s">
        <v>24</v>
      </c>
      <c r="C16" s="21">
        <v>65367864</v>
      </c>
      <c r="D16" s="21"/>
      <c r="E16" s="19">
        <f t="shared" si="0"/>
        <v>65367864</v>
      </c>
    </row>
    <row r="17" spans="1:5" s="4" customFormat="1" ht="30.75" customHeight="1">
      <c r="A17" s="16" t="s">
        <v>25</v>
      </c>
      <c r="B17" s="20" t="s">
        <v>26</v>
      </c>
      <c r="C17" s="21">
        <v>12576569.14</v>
      </c>
      <c r="D17" s="21">
        <v>113781.81</v>
      </c>
      <c r="E17" s="19">
        <f t="shared" si="0"/>
        <v>12690350.950000001</v>
      </c>
    </row>
    <row r="18" spans="1:5" s="4" customFormat="1" ht="27.75" customHeight="1">
      <c r="A18" s="16" t="s">
        <v>27</v>
      </c>
      <c r="B18" s="20" t="s">
        <v>28</v>
      </c>
      <c r="C18" s="21">
        <v>1352717</v>
      </c>
      <c r="D18" s="21"/>
      <c r="E18" s="19">
        <f t="shared" si="0"/>
        <v>1352717</v>
      </c>
    </row>
    <row r="19" spans="1:5" s="23" customFormat="1" ht="30.75" customHeight="1">
      <c r="A19" s="22" t="s">
        <v>29</v>
      </c>
      <c r="B19" s="20" t="s">
        <v>30</v>
      </c>
      <c r="C19" s="21">
        <v>1500000</v>
      </c>
      <c r="D19" s="21"/>
      <c r="E19" s="18">
        <f t="shared" si="0"/>
        <v>1500000</v>
      </c>
    </row>
    <row r="20" spans="1:5" s="4" customFormat="1" ht="27.75" customHeight="1">
      <c r="A20" s="16" t="s">
        <v>31</v>
      </c>
      <c r="B20" s="20" t="s">
        <v>32</v>
      </c>
      <c r="C20" s="21">
        <v>12700783</v>
      </c>
      <c r="D20" s="21"/>
      <c r="E20" s="19">
        <f t="shared" si="0"/>
        <v>12700783</v>
      </c>
    </row>
    <row r="21" spans="1:5" s="4" customFormat="1" ht="73.5" customHeight="1">
      <c r="A21" s="16" t="s">
        <v>33</v>
      </c>
      <c r="B21" s="20" t="s">
        <v>34</v>
      </c>
      <c r="C21" s="21">
        <v>103548406</v>
      </c>
      <c r="D21" s="21"/>
      <c r="E21" s="19">
        <f t="shared" si="0"/>
        <v>103548406</v>
      </c>
    </row>
    <row r="22" spans="1:5" s="4" customFormat="1" ht="30" customHeight="1">
      <c r="A22" s="16" t="s">
        <v>35</v>
      </c>
      <c r="B22" s="17" t="s">
        <v>36</v>
      </c>
      <c r="C22" s="18">
        <v>21793617.16</v>
      </c>
      <c r="D22" s="18">
        <v>4994484.51</v>
      </c>
      <c r="E22" s="19">
        <f t="shared" si="0"/>
        <v>26788101.67</v>
      </c>
    </row>
    <row r="23" spans="1:5" s="4" customFormat="1" ht="40.5" customHeight="1">
      <c r="A23" s="16" t="s">
        <v>37</v>
      </c>
      <c r="B23" s="20" t="s">
        <v>38</v>
      </c>
      <c r="C23" s="21">
        <v>3000000</v>
      </c>
      <c r="D23" s="21"/>
      <c r="E23" s="19">
        <f t="shared" si="0"/>
        <v>3000000</v>
      </c>
    </row>
    <row r="24" spans="1:5" s="4" customFormat="1" ht="90" customHeight="1">
      <c r="A24" s="16" t="s">
        <v>39</v>
      </c>
      <c r="B24" s="20" t="s">
        <v>40</v>
      </c>
      <c r="C24" s="21">
        <v>150000</v>
      </c>
      <c r="D24" s="21"/>
      <c r="E24" s="19">
        <f t="shared" si="0"/>
        <v>150000</v>
      </c>
    </row>
    <row r="25" spans="1:5" s="4" customFormat="1" ht="45.75" customHeight="1">
      <c r="A25" s="16" t="s">
        <v>41</v>
      </c>
      <c r="B25" s="17" t="s">
        <v>42</v>
      </c>
      <c r="C25" s="18">
        <v>52020.9</v>
      </c>
      <c r="D25" s="18"/>
      <c r="E25" s="19">
        <f t="shared" si="0"/>
        <v>52020.9</v>
      </c>
    </row>
    <row r="26" spans="1:5" s="4" customFormat="1" ht="30.75" customHeight="1">
      <c r="A26" s="16" t="s">
        <v>43</v>
      </c>
      <c r="B26" s="17" t="s">
        <v>44</v>
      </c>
      <c r="C26" s="18">
        <v>10367704.02</v>
      </c>
      <c r="D26" s="18">
        <v>-4994484.51</v>
      </c>
      <c r="E26" s="19">
        <f t="shared" si="0"/>
        <v>5373219.51</v>
      </c>
    </row>
    <row r="27" spans="1:5" s="4" customFormat="1" ht="45" customHeight="1">
      <c r="A27" s="16" t="s">
        <v>45</v>
      </c>
      <c r="B27" s="20" t="s">
        <v>46</v>
      </c>
      <c r="C27" s="21">
        <v>2882790</v>
      </c>
      <c r="D27" s="21"/>
      <c r="E27" s="19">
        <f t="shared" si="0"/>
        <v>2882790</v>
      </c>
    </row>
    <row r="28" spans="1:5" s="4" customFormat="1" ht="32.25" customHeight="1">
      <c r="A28" s="16" t="s">
        <v>47</v>
      </c>
      <c r="B28" s="20" t="s">
        <v>48</v>
      </c>
      <c r="C28" s="18">
        <v>1123722.34</v>
      </c>
      <c r="D28" s="18"/>
      <c r="E28" s="19">
        <f t="shared" si="0"/>
        <v>1123722.34</v>
      </c>
    </row>
    <row r="29" spans="1:5" s="4" customFormat="1" ht="30.75" customHeight="1">
      <c r="A29" s="16" t="s">
        <v>49</v>
      </c>
      <c r="B29" s="20" t="s">
        <v>50</v>
      </c>
      <c r="C29" s="21">
        <v>2208008</v>
      </c>
      <c r="D29" s="21"/>
      <c r="E29" s="19">
        <f t="shared" si="0"/>
        <v>2208008</v>
      </c>
    </row>
    <row r="30" spans="1:5" s="4" customFormat="1" ht="44.25" customHeight="1">
      <c r="A30" s="16" t="s">
        <v>51</v>
      </c>
      <c r="B30" s="20" t="s">
        <v>52</v>
      </c>
      <c r="C30" s="21">
        <v>128349</v>
      </c>
      <c r="D30" s="21"/>
      <c r="E30" s="19">
        <f t="shared" si="0"/>
        <v>128349</v>
      </c>
    </row>
    <row r="31" spans="1:5" s="4" customFormat="1" ht="45" customHeight="1">
      <c r="A31" s="16" t="s">
        <v>53</v>
      </c>
      <c r="B31" s="20" t="s">
        <v>54</v>
      </c>
      <c r="C31" s="21">
        <v>1350</v>
      </c>
      <c r="D31" s="21"/>
      <c r="E31" s="19">
        <f t="shared" si="0"/>
        <v>1350</v>
      </c>
    </row>
    <row r="32" spans="1:5" s="4" customFormat="1" ht="44.25" customHeight="1">
      <c r="A32" s="16" t="s">
        <v>55</v>
      </c>
      <c r="B32" s="20" t="s">
        <v>56</v>
      </c>
      <c r="C32" s="21"/>
      <c r="D32" s="21">
        <v>9485505</v>
      </c>
      <c r="E32" s="19">
        <f t="shared" si="0"/>
        <v>9485505</v>
      </c>
    </row>
    <row r="33" spans="1:5" s="4" customFormat="1" ht="30" customHeight="1">
      <c r="A33" s="16" t="s">
        <v>57</v>
      </c>
      <c r="B33" s="20" t="s">
        <v>58</v>
      </c>
      <c r="C33" s="21">
        <v>114046852</v>
      </c>
      <c r="D33" s="21"/>
      <c r="E33" s="19">
        <f t="shared" si="0"/>
        <v>114046852</v>
      </c>
    </row>
    <row r="34" spans="1:5" s="4" customFormat="1" ht="58.5" customHeight="1">
      <c r="A34" s="16" t="s">
        <v>59</v>
      </c>
      <c r="B34" s="20" t="s">
        <v>60</v>
      </c>
      <c r="C34" s="21">
        <v>309387730</v>
      </c>
      <c r="D34" s="21"/>
      <c r="E34" s="19">
        <f t="shared" si="0"/>
        <v>309387730</v>
      </c>
    </row>
    <row r="35" spans="1:5" s="4" customFormat="1" ht="47.25" customHeight="1">
      <c r="A35" s="16" t="s">
        <v>61</v>
      </c>
      <c r="B35" s="20" t="s">
        <v>62</v>
      </c>
      <c r="C35" s="21">
        <v>2000000</v>
      </c>
      <c r="D35" s="21"/>
      <c r="E35" s="19">
        <f t="shared" si="0"/>
        <v>2000000</v>
      </c>
    </row>
    <row r="36" spans="1:5" s="4" customFormat="1" ht="30.75" customHeight="1">
      <c r="A36" s="16" t="s">
        <v>63</v>
      </c>
      <c r="B36" s="20" t="s">
        <v>64</v>
      </c>
      <c r="C36" s="21">
        <v>3518198.28</v>
      </c>
      <c r="D36" s="21"/>
      <c r="E36" s="19">
        <f t="shared" si="0"/>
        <v>3518198.28</v>
      </c>
    </row>
    <row r="37" spans="1:5" s="4" customFormat="1" ht="87" customHeight="1">
      <c r="A37" s="16" t="s">
        <v>65</v>
      </c>
      <c r="B37" s="20" t="s">
        <v>66</v>
      </c>
      <c r="C37" s="21">
        <v>10000</v>
      </c>
      <c r="D37" s="21"/>
      <c r="E37" s="19">
        <f t="shared" si="0"/>
        <v>10000</v>
      </c>
    </row>
    <row r="38" spans="1:5" s="4" customFormat="1" ht="31.5" customHeight="1">
      <c r="A38" s="16" t="s">
        <v>67</v>
      </c>
      <c r="B38" s="20" t="s">
        <v>68</v>
      </c>
      <c r="C38" s="21">
        <v>856851</v>
      </c>
      <c r="D38" s="21"/>
      <c r="E38" s="19">
        <f t="shared" si="0"/>
        <v>856851</v>
      </c>
    </row>
    <row r="39" spans="1:5" s="4" customFormat="1" ht="14.25">
      <c r="A39" s="6" t="s">
        <v>69</v>
      </c>
      <c r="B39" s="15" t="s">
        <v>70</v>
      </c>
      <c r="C39" s="13">
        <f>SUM(C40:C67)</f>
        <v>2111833239.5</v>
      </c>
      <c r="D39" s="13">
        <f>SUM(D40:D67)</f>
        <v>9353350.29</v>
      </c>
      <c r="E39" s="14">
        <f t="shared" si="0"/>
        <v>2121186589.79</v>
      </c>
    </row>
    <row r="40" spans="1:5" ht="30" customHeight="1">
      <c r="A40" s="16" t="s">
        <v>11</v>
      </c>
      <c r="B40" s="20" t="s">
        <v>71</v>
      </c>
      <c r="C40" s="18">
        <v>28179832</v>
      </c>
      <c r="D40" s="18"/>
      <c r="E40" s="19">
        <f t="shared" si="0"/>
        <v>28179832</v>
      </c>
    </row>
    <row r="41" spans="1:5" ht="31.5" customHeight="1">
      <c r="A41" s="16" t="s">
        <v>13</v>
      </c>
      <c r="B41" s="24" t="s">
        <v>72</v>
      </c>
      <c r="C41" s="21">
        <v>49261</v>
      </c>
      <c r="D41" s="21"/>
      <c r="E41" s="19">
        <f t="shared" si="0"/>
        <v>49261</v>
      </c>
    </row>
    <row r="42" spans="1:5" ht="89.25" customHeight="1">
      <c r="A42" s="16" t="s">
        <v>19</v>
      </c>
      <c r="B42" s="20" t="s">
        <v>73</v>
      </c>
      <c r="C42" s="18">
        <v>376465394</v>
      </c>
      <c r="D42" s="18">
        <v>144364</v>
      </c>
      <c r="E42" s="19">
        <f t="shared" si="0"/>
        <v>376609758</v>
      </c>
    </row>
    <row r="43" spans="1:5" ht="45" customHeight="1">
      <c r="A43" s="16" t="s">
        <v>21</v>
      </c>
      <c r="B43" s="20" t="s">
        <v>74</v>
      </c>
      <c r="C43" s="18">
        <v>425278</v>
      </c>
      <c r="D43" s="18"/>
      <c r="E43" s="19">
        <f t="shared" si="0"/>
        <v>425278</v>
      </c>
    </row>
    <row r="44" spans="1:5" ht="60">
      <c r="A44" s="16" t="s">
        <v>23</v>
      </c>
      <c r="B44" s="20" t="s">
        <v>75</v>
      </c>
      <c r="C44" s="19">
        <v>59683945</v>
      </c>
      <c r="D44" s="19"/>
      <c r="E44" s="19">
        <f t="shared" si="0"/>
        <v>59683945</v>
      </c>
    </row>
    <row r="45" spans="1:5" ht="131.25" customHeight="1">
      <c r="A45" s="16" t="s">
        <v>25</v>
      </c>
      <c r="B45" s="20" t="s">
        <v>76</v>
      </c>
      <c r="C45" s="18">
        <v>712847852</v>
      </c>
      <c r="D45" s="18">
        <v>8005916</v>
      </c>
      <c r="E45" s="19">
        <f t="shared" si="0"/>
        <v>720853768</v>
      </c>
    </row>
    <row r="46" spans="1:5" ht="60" customHeight="1">
      <c r="A46" s="16" t="s">
        <v>27</v>
      </c>
      <c r="B46" s="20" t="s">
        <v>77</v>
      </c>
      <c r="C46" s="18">
        <v>28755</v>
      </c>
      <c r="D46" s="18"/>
      <c r="E46" s="19">
        <f t="shared" si="0"/>
        <v>28755</v>
      </c>
    </row>
    <row r="47" spans="1:5" ht="48" customHeight="1">
      <c r="A47" s="16" t="s">
        <v>29</v>
      </c>
      <c r="B47" s="20" t="s">
        <v>78</v>
      </c>
      <c r="C47" s="18">
        <v>28916253</v>
      </c>
      <c r="D47" s="18">
        <v>-1290520</v>
      </c>
      <c r="E47" s="19">
        <f t="shared" si="0"/>
        <v>27625733</v>
      </c>
    </row>
    <row r="48" spans="1:5" ht="45" customHeight="1">
      <c r="A48" s="16" t="s">
        <v>31</v>
      </c>
      <c r="B48" s="20" t="s">
        <v>79</v>
      </c>
      <c r="C48" s="18">
        <v>2174472</v>
      </c>
      <c r="D48" s="18"/>
      <c r="E48" s="19">
        <f t="shared" si="0"/>
        <v>2174472</v>
      </c>
    </row>
    <row r="49" spans="1:5" ht="57.75" customHeight="1">
      <c r="A49" s="16" t="s">
        <v>33</v>
      </c>
      <c r="B49" s="20" t="s">
        <v>80</v>
      </c>
      <c r="C49" s="18"/>
      <c r="D49" s="18">
        <v>2352768</v>
      </c>
      <c r="E49" s="19">
        <f t="shared" si="0"/>
        <v>2352768</v>
      </c>
    </row>
    <row r="50" spans="1:5" ht="45.75" customHeight="1">
      <c r="A50" s="16" t="s">
        <v>35</v>
      </c>
      <c r="B50" s="24" t="s">
        <v>81</v>
      </c>
      <c r="C50" s="18">
        <v>74566865</v>
      </c>
      <c r="D50" s="18"/>
      <c r="E50" s="19">
        <f t="shared" si="0"/>
        <v>74566865</v>
      </c>
    </row>
    <row r="51" spans="1:5" ht="45.75" customHeight="1">
      <c r="A51" s="16" t="s">
        <v>37</v>
      </c>
      <c r="B51" s="17" t="s">
        <v>82</v>
      </c>
      <c r="C51" s="18">
        <v>599149</v>
      </c>
      <c r="D51" s="18"/>
      <c r="E51" s="19">
        <f t="shared" si="0"/>
        <v>599149</v>
      </c>
    </row>
    <row r="52" spans="1:5" ht="60.75" customHeight="1">
      <c r="A52" s="16" t="s">
        <v>39</v>
      </c>
      <c r="B52" s="20" t="s">
        <v>83</v>
      </c>
      <c r="C52" s="18">
        <v>280132180</v>
      </c>
      <c r="D52" s="18"/>
      <c r="E52" s="19">
        <f t="shared" si="0"/>
        <v>280132180</v>
      </c>
    </row>
    <row r="53" spans="1:5" ht="46.5" customHeight="1">
      <c r="A53" s="16" t="s">
        <v>41</v>
      </c>
      <c r="B53" s="24" t="s">
        <v>84</v>
      </c>
      <c r="C53" s="18">
        <v>683287.5</v>
      </c>
      <c r="D53" s="18">
        <v>46919.29</v>
      </c>
      <c r="E53" s="19">
        <f t="shared" si="0"/>
        <v>730206.79</v>
      </c>
    </row>
    <row r="54" spans="1:5" ht="60" customHeight="1">
      <c r="A54" s="16" t="s">
        <v>43</v>
      </c>
      <c r="B54" s="20" t="s">
        <v>85</v>
      </c>
      <c r="C54" s="18">
        <v>11751281</v>
      </c>
      <c r="D54" s="18"/>
      <c r="E54" s="19">
        <f t="shared" si="0"/>
        <v>11751281</v>
      </c>
    </row>
    <row r="55" spans="1:5" ht="46.5" customHeight="1">
      <c r="A55" s="16" t="s">
        <v>45</v>
      </c>
      <c r="B55" s="20" t="s">
        <v>86</v>
      </c>
      <c r="C55" s="18">
        <v>85453830</v>
      </c>
      <c r="D55" s="18"/>
      <c r="E55" s="19">
        <f t="shared" si="0"/>
        <v>85453830</v>
      </c>
    </row>
    <row r="56" spans="1:5" ht="46.5" customHeight="1">
      <c r="A56" s="16" t="s">
        <v>47</v>
      </c>
      <c r="B56" s="20" t="s">
        <v>87</v>
      </c>
      <c r="C56" s="18">
        <v>10994</v>
      </c>
      <c r="D56" s="18"/>
      <c r="E56" s="19">
        <f t="shared" si="0"/>
        <v>10994</v>
      </c>
    </row>
    <row r="57" spans="1:5" ht="48" customHeight="1">
      <c r="A57" s="16" t="s">
        <v>49</v>
      </c>
      <c r="B57" s="20" t="s">
        <v>88</v>
      </c>
      <c r="C57" s="18">
        <v>17956483</v>
      </c>
      <c r="D57" s="18"/>
      <c r="E57" s="19">
        <f t="shared" si="0"/>
        <v>17956483</v>
      </c>
    </row>
    <row r="58" spans="1:5" ht="48" customHeight="1">
      <c r="A58" s="16" t="s">
        <v>51</v>
      </c>
      <c r="B58" s="20" t="s">
        <v>89</v>
      </c>
      <c r="C58" s="18">
        <v>8445141</v>
      </c>
      <c r="D58" s="18">
        <v>207231</v>
      </c>
      <c r="E58" s="19">
        <f t="shared" si="0"/>
        <v>8652372</v>
      </c>
    </row>
    <row r="59" spans="1:5" ht="33" customHeight="1">
      <c r="A59" s="16" t="s">
        <v>53</v>
      </c>
      <c r="B59" s="20" t="s">
        <v>90</v>
      </c>
      <c r="C59" s="18">
        <v>128115214</v>
      </c>
      <c r="D59" s="18"/>
      <c r="E59" s="19">
        <f t="shared" si="0"/>
        <v>128115214</v>
      </c>
    </row>
    <row r="60" spans="1:5" ht="60" customHeight="1">
      <c r="A60" s="16" t="s">
        <v>55</v>
      </c>
      <c r="B60" s="20" t="s">
        <v>91</v>
      </c>
      <c r="C60" s="18">
        <v>788461</v>
      </c>
      <c r="D60" s="18"/>
      <c r="E60" s="19">
        <f t="shared" si="0"/>
        <v>788461</v>
      </c>
    </row>
    <row r="61" spans="1:5" ht="33" customHeight="1">
      <c r="A61" s="16" t="s">
        <v>57</v>
      </c>
      <c r="B61" s="20" t="s">
        <v>92</v>
      </c>
      <c r="C61" s="18">
        <v>140228550</v>
      </c>
      <c r="D61" s="18"/>
      <c r="E61" s="19">
        <f t="shared" si="0"/>
        <v>140228550</v>
      </c>
    </row>
    <row r="62" spans="1:5" ht="75" customHeight="1">
      <c r="A62" s="16" t="s">
        <v>59</v>
      </c>
      <c r="B62" s="20" t="s">
        <v>93</v>
      </c>
      <c r="C62" s="18">
        <v>39541972</v>
      </c>
      <c r="D62" s="18"/>
      <c r="E62" s="19">
        <f t="shared" si="0"/>
        <v>39541972</v>
      </c>
    </row>
    <row r="63" spans="1:5" ht="30" customHeight="1">
      <c r="A63" s="16" t="s">
        <v>61</v>
      </c>
      <c r="B63" s="20" t="s">
        <v>94</v>
      </c>
      <c r="C63" s="18">
        <v>32394103</v>
      </c>
      <c r="D63" s="18"/>
      <c r="E63" s="19">
        <f t="shared" si="0"/>
        <v>32394103</v>
      </c>
    </row>
    <row r="64" spans="1:5" ht="46.5" customHeight="1">
      <c r="A64" s="16" t="s">
        <v>63</v>
      </c>
      <c r="B64" s="20" t="s">
        <v>95</v>
      </c>
      <c r="C64" s="18">
        <v>2062158</v>
      </c>
      <c r="D64" s="18"/>
      <c r="E64" s="19">
        <f t="shared" si="0"/>
        <v>2062158</v>
      </c>
    </row>
    <row r="65" spans="1:5" ht="31.5" customHeight="1">
      <c r="A65" s="16" t="s">
        <v>65</v>
      </c>
      <c r="B65" s="20" t="s">
        <v>96</v>
      </c>
      <c r="C65" s="18">
        <v>1870001</v>
      </c>
      <c r="D65" s="18">
        <v>-113328</v>
      </c>
      <c r="E65" s="19">
        <f t="shared" si="0"/>
        <v>1756673</v>
      </c>
    </row>
    <row r="66" spans="1:5" ht="45" customHeight="1">
      <c r="A66" s="16" t="s">
        <v>67</v>
      </c>
      <c r="B66" s="20" t="s">
        <v>97</v>
      </c>
      <c r="C66" s="18">
        <v>73834308</v>
      </c>
      <c r="D66" s="18"/>
      <c r="E66" s="19">
        <f t="shared" si="0"/>
        <v>73834308</v>
      </c>
    </row>
    <row r="67" spans="1:5" ht="32.25" customHeight="1">
      <c r="A67" s="16" t="s">
        <v>98</v>
      </c>
      <c r="B67" s="20" t="s">
        <v>99</v>
      </c>
      <c r="C67" s="18">
        <v>4628220</v>
      </c>
      <c r="D67" s="18"/>
      <c r="E67" s="19">
        <f t="shared" si="0"/>
        <v>4628220</v>
      </c>
    </row>
    <row r="68" spans="1:5" ht="28.5">
      <c r="A68" s="6" t="s">
        <v>100</v>
      </c>
      <c r="B68" s="15" t="s">
        <v>101</v>
      </c>
      <c r="C68" s="13">
        <f>SUM(C69:C72)</f>
        <v>125454475</v>
      </c>
      <c r="D68" s="13">
        <f>SUM(D69:D72)</f>
        <v>45732323.73</v>
      </c>
      <c r="E68" s="14">
        <f t="shared" si="0"/>
        <v>171186798.73</v>
      </c>
    </row>
    <row r="69" spans="1:5" ht="45" customHeight="1">
      <c r="A69" s="16" t="s">
        <v>11</v>
      </c>
      <c r="B69" s="20" t="s">
        <v>102</v>
      </c>
      <c r="C69" s="18">
        <v>39684960</v>
      </c>
      <c r="D69" s="18"/>
      <c r="E69" s="19">
        <f t="shared" si="0"/>
        <v>39684960</v>
      </c>
    </row>
    <row r="70" spans="1:5" ht="45" customHeight="1">
      <c r="A70" s="16" t="s">
        <v>13</v>
      </c>
      <c r="B70" s="20" t="s">
        <v>103</v>
      </c>
      <c r="C70" s="18"/>
      <c r="D70" s="18">
        <v>60000000</v>
      </c>
      <c r="E70" s="19">
        <f t="shared" si="0"/>
        <v>60000000</v>
      </c>
    </row>
    <row r="71" spans="1:5" ht="33.75" customHeight="1">
      <c r="A71" s="16" t="s">
        <v>19</v>
      </c>
      <c r="B71" s="20" t="s">
        <v>104</v>
      </c>
      <c r="C71" s="18"/>
      <c r="D71" s="18">
        <v>28707347.69</v>
      </c>
      <c r="E71" s="19">
        <f t="shared" si="0"/>
        <v>28707347.69</v>
      </c>
    </row>
    <row r="72" spans="1:5" ht="48" customHeight="1">
      <c r="A72" s="16" t="s">
        <v>21</v>
      </c>
      <c r="B72" s="20" t="s">
        <v>105</v>
      </c>
      <c r="C72" s="18">
        <v>85769515</v>
      </c>
      <c r="D72" s="18">
        <v>-42975023.96</v>
      </c>
      <c r="E72" s="19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86" useFirstPageNumber="1" horizontalDpi="300" verticalDpi="300" orientation="portrait" paperSize="9" scale="6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2021-05-26T08:21:36Z</dcterms:modified>
  <cp:category/>
  <cp:version/>
  <cp:contentType/>
  <cp:contentStatus/>
</cp:coreProperties>
</file>